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\Documents\01 Cuarto TRIMESTRE 2019\"/>
    </mc:Choice>
  </mc:AlternateContent>
  <bookViews>
    <workbookView xWindow="120" yWindow="105" windowWidth="15600" windowHeight="799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1" i="2" l="1"/>
  <c r="D52" i="2"/>
  <c r="D47" i="2"/>
  <c r="D40" i="2"/>
  <c r="D44" i="2" s="1"/>
  <c r="D36" i="2"/>
  <c r="D16" i="2"/>
  <c r="D5" i="2"/>
  <c r="E62" i="2"/>
  <c r="E59" i="2"/>
  <c r="E57" i="2"/>
  <c r="E52" i="2"/>
  <c r="E47" i="2"/>
  <c r="E44" i="2"/>
  <c r="E40" i="2"/>
  <c r="E36" i="2"/>
  <c r="E33" i="2"/>
  <c r="E16" i="2"/>
  <c r="E5" i="2"/>
  <c r="D33" i="2" l="1"/>
  <c r="D57" i="2"/>
  <c r="D59" i="2" l="1"/>
  <c r="D62" i="2" s="1"/>
</calcChain>
</file>

<file path=xl/sharedStrings.xml><?xml version="1.0" encoding="utf-8"?>
<sst xmlns="http://schemas.openxmlformats.org/spreadsheetml/2006/main" count="66" uniqueCount="58">
  <si>
    <t>Concepto</t>
  </si>
  <si>
    <t>20XN</t>
  </si>
  <si>
    <t>20XN-1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</si>
  <si>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</si>
  <si>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</si>
  <si>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</si>
  <si>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</si>
  <si>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</si>
  <si>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</si>
  <si>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</si>
  <si>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</si>
  <si>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</si>
  <si>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</si>
  <si>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</si>
  <si>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</si>
  <si>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</si>
  <si>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</si>
  <si>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</si>
  <si>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</si>
  <si>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</si>
  <si>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</si>
  <si>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</si>
  <si>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</si>
  <si>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</si>
  <si>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</si>
  <si>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</si>
  <si>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</si>
  <si>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</si>
  <si>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</si>
  <si>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</si>
  <si>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</si>
  <si>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</si>
  <si>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</si>
  <si>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</si>
  <si>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</si>
  <si>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</si>
  <si>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</si>
  <si>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</si>
  <si>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</si>
  <si>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</si>
  <si>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</si>
  <si>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</si>
  <si>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</si>
  <si>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</si>
  <si>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</si>
  <si>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</si>
  <si>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</si>
  <si>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</si>
  <si>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</si>
  <si>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</si>
  <si>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 son razonablemente correctos y son responsabildad del emisor.</t>
  </si>
  <si>
    <t>___________________________________________________________________</t>
  </si>
  <si>
    <t>C.P. José Isaac Ortega Ramírez</t>
  </si>
  <si>
    <t>Director Administrativo</t>
  </si>
  <si>
    <t>___________________________________________________</t>
  </si>
  <si>
    <t>Sr. Gerardo Enrique Partido Vite</t>
  </si>
  <si>
    <t>Titular del Museo de la Ciudad de León</t>
  </si>
  <si>
    <t>Fideicomiso Museo de la Ciudad de León
Estado de Flujos de Efectivo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</si>
</sst>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abSelected="1" topLeftCell="A34" zoomScaleNormal="100" workbookViewId="0">
      <selection activeCell="D52" sqref="D52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57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 t="s">
        <v>1</v>
      </c>
      <c r="E2" s="1" t="s">
        <v>2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3</v>
      </c>
      <c r="C4" s="8"/>
      <c r="D4" s="9"/>
      <c r="E4" s="10"/>
    </row>
    <row r="5" spans="1:5" x14ac:dyDescent="0.2">
      <c r="A5" s="4"/>
      <c r="B5" s="11" t="s">
        <v>4</v>
      </c>
      <c r="C5" s="12"/>
      <c r="D5" s="13">
        <f>SUM(D6:D15)</f>
        <v>3480884.95</v>
      </c>
      <c r="E5" s="14">
        <f>SUM(E6:E15)</f>
        <v>3309535.54</v>
      </c>
    </row>
    <row r="6" spans="1:5" x14ac:dyDescent="0.2">
      <c r="A6" s="4"/>
      <c r="C6" s="15" t="s">
        <v>5</v>
      </c>
      <c r="D6" s="16">
        <v>0</v>
      </c>
      <c r="E6" s="17">
        <v>0</v>
      </c>
    </row>
    <row r="7" spans="1:5" x14ac:dyDescent="0.2">
      <c r="A7" s="4"/>
      <c r="C7" s="15" t="s">
        <v>6</v>
      </c>
      <c r="D7" s="16">
        <v>0</v>
      </c>
      <c r="E7" s="17">
        <v>0</v>
      </c>
    </row>
    <row r="8" spans="1:5" x14ac:dyDescent="0.2">
      <c r="A8" s="4"/>
      <c r="C8" s="15" t="s">
        <v>44</v>
      </c>
      <c r="D8" s="16">
        <v>0</v>
      </c>
      <c r="E8" s="17">
        <v>0</v>
      </c>
    </row>
    <row r="9" spans="1:5" x14ac:dyDescent="0.2">
      <c r="A9" s="4"/>
      <c r="C9" s="15" t="s">
        <v>7</v>
      </c>
      <c r="D9" s="16">
        <v>0</v>
      </c>
      <c r="E9" s="17">
        <v>0</v>
      </c>
    </row>
    <row r="10" spans="1:5" x14ac:dyDescent="0.2">
      <c r="A10" s="4"/>
      <c r="C10" s="15" t="s">
        <v>45</v>
      </c>
      <c r="D10" s="16">
        <v>0</v>
      </c>
      <c r="E10" s="17">
        <v>0</v>
      </c>
    </row>
    <row r="11" spans="1:5" x14ac:dyDescent="0.2">
      <c r="A11" s="4"/>
      <c r="C11" s="15" t="s">
        <v>46</v>
      </c>
      <c r="D11" s="16">
        <v>12196</v>
      </c>
      <c r="E11" s="17">
        <v>7796</v>
      </c>
    </row>
    <row r="12" spans="1:5" x14ac:dyDescent="0.2">
      <c r="A12" s="4"/>
      <c r="C12" s="15" t="s">
        <v>47</v>
      </c>
      <c r="D12" s="16">
        <v>0</v>
      </c>
      <c r="E12" s="17">
        <v>0</v>
      </c>
    </row>
    <row r="13" spans="1:5" ht="22.5" x14ac:dyDescent="0.2">
      <c r="A13" s="4"/>
      <c r="C13" s="15" t="s">
        <v>48</v>
      </c>
      <c r="D13" s="16">
        <v>0</v>
      </c>
      <c r="E13" s="17">
        <v>0</v>
      </c>
    </row>
    <row r="14" spans="1:5" x14ac:dyDescent="0.2">
      <c r="A14" s="4"/>
      <c r="C14" s="15" t="s">
        <v>49</v>
      </c>
      <c r="D14" s="16">
        <v>3372075</v>
      </c>
      <c r="E14" s="17">
        <v>3211496.64</v>
      </c>
    </row>
    <row r="15" spans="1:5" x14ac:dyDescent="0.2">
      <c r="A15" s="4"/>
      <c r="C15" s="15" t="s">
        <v>8</v>
      </c>
      <c r="D15" s="16">
        <v>96613.95</v>
      </c>
      <c r="E15" s="17">
        <v>90242.9</v>
      </c>
    </row>
    <row r="16" spans="1:5" x14ac:dyDescent="0.2">
      <c r="A16" s="4"/>
      <c r="B16" s="11" t="s">
        <v>9</v>
      </c>
      <c r="C16" s="12"/>
      <c r="D16" s="13">
        <f>SUM(D17:D32)</f>
        <v>2609322.88</v>
      </c>
      <c r="E16" s="14">
        <f>SUM(E17:E32)</f>
        <v>2630368.9900000002</v>
      </c>
    </row>
    <row r="17" spans="1:5" x14ac:dyDescent="0.2">
      <c r="A17" s="4"/>
      <c r="C17" s="15" t="s">
        <v>10</v>
      </c>
      <c r="D17" s="16">
        <v>1984630.37</v>
      </c>
      <c r="E17" s="17">
        <v>1903294.42</v>
      </c>
    </row>
    <row r="18" spans="1:5" x14ac:dyDescent="0.2">
      <c r="A18" s="4"/>
      <c r="C18" s="15" t="s">
        <v>11</v>
      </c>
      <c r="D18" s="16">
        <v>147675.46</v>
      </c>
      <c r="E18" s="17">
        <v>152107.07</v>
      </c>
    </row>
    <row r="19" spans="1:5" x14ac:dyDescent="0.2">
      <c r="A19" s="4"/>
      <c r="C19" s="15" t="s">
        <v>12</v>
      </c>
      <c r="D19" s="16">
        <v>477017.05</v>
      </c>
      <c r="E19" s="17">
        <v>574967.5</v>
      </c>
    </row>
    <row r="20" spans="1:5" x14ac:dyDescent="0.2">
      <c r="A20" s="4"/>
      <c r="C20" s="15" t="s">
        <v>13</v>
      </c>
      <c r="D20" s="16">
        <v>0</v>
      </c>
      <c r="E20" s="17">
        <v>0</v>
      </c>
    </row>
    <row r="21" spans="1:5" x14ac:dyDescent="0.2">
      <c r="A21" s="4"/>
      <c r="C21" s="15" t="s">
        <v>14</v>
      </c>
      <c r="D21" s="16">
        <v>0</v>
      </c>
      <c r="E21" s="17">
        <v>0</v>
      </c>
    </row>
    <row r="22" spans="1:5" x14ac:dyDescent="0.2">
      <c r="A22" s="4"/>
      <c r="C22" s="15" t="s">
        <v>15</v>
      </c>
      <c r="D22" s="16">
        <v>0</v>
      </c>
      <c r="E22" s="17">
        <v>0</v>
      </c>
    </row>
    <row r="23" spans="1:5" x14ac:dyDescent="0.2">
      <c r="A23" s="4"/>
      <c r="C23" s="15" t="s">
        <v>16</v>
      </c>
      <c r="D23" s="16">
        <v>0</v>
      </c>
      <c r="E23" s="17">
        <v>0</v>
      </c>
    </row>
    <row r="24" spans="1:5" x14ac:dyDescent="0.2">
      <c r="A24" s="4"/>
      <c r="C24" s="15" t="s">
        <v>17</v>
      </c>
      <c r="D24" s="16">
        <v>0</v>
      </c>
      <c r="E24" s="17">
        <v>0</v>
      </c>
    </row>
    <row r="25" spans="1:5" x14ac:dyDescent="0.2">
      <c r="A25" s="4"/>
      <c r="C25" s="15" t="s">
        <v>18</v>
      </c>
      <c r="D25" s="16">
        <v>0</v>
      </c>
      <c r="E25" s="17">
        <v>0</v>
      </c>
    </row>
    <row r="26" spans="1:5" x14ac:dyDescent="0.2">
      <c r="A26" s="4"/>
      <c r="C26" s="15" t="s">
        <v>19</v>
      </c>
      <c r="D26" s="16">
        <v>0</v>
      </c>
      <c r="E26" s="17">
        <v>0</v>
      </c>
    </row>
    <row r="27" spans="1:5" x14ac:dyDescent="0.2">
      <c r="A27" s="4"/>
      <c r="C27" s="15" t="s">
        <v>20</v>
      </c>
      <c r="D27" s="16">
        <v>0</v>
      </c>
      <c r="E27" s="17">
        <v>0</v>
      </c>
    </row>
    <row r="28" spans="1:5" x14ac:dyDescent="0.2">
      <c r="A28" s="4"/>
      <c r="C28" s="15" t="s">
        <v>21</v>
      </c>
      <c r="D28" s="16">
        <v>0</v>
      </c>
      <c r="E28" s="17">
        <v>0</v>
      </c>
    </row>
    <row r="29" spans="1:5" x14ac:dyDescent="0.2">
      <c r="A29" s="4"/>
      <c r="C29" s="15" t="s">
        <v>22</v>
      </c>
      <c r="D29" s="16">
        <v>0</v>
      </c>
      <c r="E29" s="17">
        <v>0</v>
      </c>
    </row>
    <row r="30" spans="1:5" x14ac:dyDescent="0.2">
      <c r="A30" s="4"/>
      <c r="C30" s="15" t="s">
        <v>23</v>
      </c>
      <c r="D30" s="16">
        <v>0</v>
      </c>
      <c r="E30" s="17">
        <v>0</v>
      </c>
    </row>
    <row r="31" spans="1:5" x14ac:dyDescent="0.2">
      <c r="A31" s="4"/>
      <c r="C31" s="15" t="s">
        <v>24</v>
      </c>
      <c r="D31" s="16">
        <v>0</v>
      </c>
      <c r="E31" s="17">
        <v>0</v>
      </c>
    </row>
    <row r="32" spans="1:5" x14ac:dyDescent="0.2">
      <c r="A32" s="4"/>
      <c r="C32" s="15" t="s">
        <v>25</v>
      </c>
      <c r="D32" s="16">
        <v>0</v>
      </c>
      <c r="E32" s="17">
        <v>0</v>
      </c>
    </row>
    <row r="33" spans="1:5" x14ac:dyDescent="0.2">
      <c r="A33" s="18" t="s">
        <v>26</v>
      </c>
      <c r="C33" s="19"/>
      <c r="D33" s="13">
        <f>+D5-D16</f>
        <v>871562.0700000003</v>
      </c>
      <c r="E33" s="14">
        <f>+E5-E16</f>
        <v>679166.54999999981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27</v>
      </c>
      <c r="C35" s="8"/>
      <c r="D35" s="16"/>
      <c r="E35" s="17"/>
    </row>
    <row r="36" spans="1:5" x14ac:dyDescent="0.2">
      <c r="A36" s="4"/>
      <c r="B36" s="11" t="s">
        <v>4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28</v>
      </c>
      <c r="D37" s="16">
        <v>0</v>
      </c>
      <c r="E37" s="17">
        <v>0</v>
      </c>
    </row>
    <row r="38" spans="1:5" x14ac:dyDescent="0.2">
      <c r="A38" s="4"/>
      <c r="C38" s="15" t="s">
        <v>29</v>
      </c>
      <c r="D38" s="16">
        <v>0</v>
      </c>
      <c r="E38" s="17">
        <v>0</v>
      </c>
    </row>
    <row r="39" spans="1:5" x14ac:dyDescent="0.2">
      <c r="A39" s="4"/>
      <c r="C39" s="15" t="s">
        <v>30</v>
      </c>
      <c r="D39" s="16">
        <v>0</v>
      </c>
      <c r="E39" s="17">
        <v>0</v>
      </c>
    </row>
    <row r="40" spans="1:5" x14ac:dyDescent="0.2">
      <c r="A40" s="4"/>
      <c r="B40" s="11" t="s">
        <v>9</v>
      </c>
      <c r="C40" s="12"/>
      <c r="D40" s="13">
        <f>SUM(D41:D43)</f>
        <v>159219.66</v>
      </c>
      <c r="E40" s="14">
        <f>SUM(E41:E43)</f>
        <v>270146.09000000003</v>
      </c>
    </row>
    <row r="41" spans="1:5" x14ac:dyDescent="0.2">
      <c r="A41" s="4"/>
      <c r="C41" s="15" t="s">
        <v>28</v>
      </c>
      <c r="D41" s="16">
        <v>0</v>
      </c>
      <c r="E41" s="17">
        <v>0</v>
      </c>
    </row>
    <row r="42" spans="1:5" x14ac:dyDescent="0.2">
      <c r="A42" s="4"/>
      <c r="C42" s="15" t="s">
        <v>29</v>
      </c>
      <c r="D42" s="16">
        <v>159219.66</v>
      </c>
      <c r="E42" s="17">
        <v>270146.09000000003</v>
      </c>
    </row>
    <row r="43" spans="1:5" x14ac:dyDescent="0.2">
      <c r="A43" s="4"/>
      <c r="C43" s="15" t="s">
        <v>31</v>
      </c>
      <c r="D43" s="16">
        <v>0</v>
      </c>
      <c r="E43" s="17">
        <v>0</v>
      </c>
    </row>
    <row r="44" spans="1:5" x14ac:dyDescent="0.2">
      <c r="A44" s="18" t="s">
        <v>32</v>
      </c>
      <c r="C44" s="19"/>
      <c r="D44" s="13">
        <f>+D36-D40</f>
        <v>-159219.66</v>
      </c>
      <c r="E44" s="14">
        <f>+E36-E40</f>
        <v>-270146.09000000003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33</v>
      </c>
      <c r="C46" s="8"/>
      <c r="D46" s="16"/>
      <c r="E46" s="17"/>
    </row>
    <row r="47" spans="1:5" x14ac:dyDescent="0.2">
      <c r="A47" s="4"/>
      <c r="B47" s="11" t="s">
        <v>4</v>
      </c>
      <c r="C47" s="12"/>
      <c r="D47" s="13">
        <f>SUM(D48:D51)</f>
        <v>0</v>
      </c>
      <c r="E47" s="14">
        <f>SUM(E48:E51)</f>
        <v>0</v>
      </c>
    </row>
    <row r="48" spans="1:5" x14ac:dyDescent="0.2">
      <c r="A48" s="4"/>
      <c r="C48" s="15" t="s">
        <v>34</v>
      </c>
      <c r="D48" s="16">
        <v>0</v>
      </c>
      <c r="E48" s="17">
        <v>0</v>
      </c>
    </row>
    <row r="49" spans="1:5" x14ac:dyDescent="0.2">
      <c r="A49" s="4"/>
      <c r="C49" s="21" t="s">
        <v>35</v>
      </c>
      <c r="D49" s="16">
        <v>0</v>
      </c>
      <c r="E49" s="17">
        <v>0</v>
      </c>
    </row>
    <row r="50" spans="1:5" x14ac:dyDescent="0.2">
      <c r="A50" s="4"/>
      <c r="C50" s="21" t="s">
        <v>36</v>
      </c>
      <c r="D50" s="16">
        <v>0</v>
      </c>
      <c r="E50" s="17">
        <v>0</v>
      </c>
    </row>
    <row r="51" spans="1:5" x14ac:dyDescent="0.2">
      <c r="A51" s="4"/>
      <c r="C51" s="15" t="s">
        <v>37</v>
      </c>
      <c r="D51" s="16">
        <v>0</v>
      </c>
      <c r="E51" s="17">
        <v>0</v>
      </c>
    </row>
    <row r="52" spans="1:5" x14ac:dyDescent="0.2">
      <c r="A52" s="4"/>
      <c r="B52" s="11" t="s">
        <v>9</v>
      </c>
      <c r="C52" s="12"/>
      <c r="D52" s="13">
        <f>SUM(D53:D56)</f>
        <v>63381.72</v>
      </c>
      <c r="E52" s="14">
        <f>SUM(E53:E56)</f>
        <v>-87152.41</v>
      </c>
    </row>
    <row r="53" spans="1:5" x14ac:dyDescent="0.2">
      <c r="A53" s="4"/>
      <c r="C53" s="15" t="s">
        <v>38</v>
      </c>
      <c r="D53" s="16">
        <v>0</v>
      </c>
      <c r="E53" s="17">
        <v>0</v>
      </c>
    </row>
    <row r="54" spans="1:5" x14ac:dyDescent="0.2">
      <c r="A54" s="4"/>
      <c r="C54" s="21" t="s">
        <v>35</v>
      </c>
      <c r="D54" s="16">
        <v>0</v>
      </c>
      <c r="E54" s="17">
        <v>0</v>
      </c>
    </row>
    <row r="55" spans="1:5" x14ac:dyDescent="0.2">
      <c r="A55" s="4"/>
      <c r="C55" s="21" t="s">
        <v>36</v>
      </c>
      <c r="D55" s="16">
        <v>0</v>
      </c>
      <c r="E55" s="17">
        <v>0</v>
      </c>
    </row>
    <row r="56" spans="1:5" x14ac:dyDescent="0.2">
      <c r="A56" s="4"/>
      <c r="C56" s="15" t="s">
        <v>39</v>
      </c>
      <c r="D56" s="16">
        <v>63381.72</v>
      </c>
      <c r="E56" s="17">
        <v>-87152.41</v>
      </c>
    </row>
    <row r="57" spans="1:5" x14ac:dyDescent="0.2">
      <c r="A57" s="18" t="s">
        <v>40</v>
      </c>
      <c r="C57" s="19"/>
      <c r="D57" s="13">
        <f>+D47-D52</f>
        <v>-63381.72</v>
      </c>
      <c r="E57" s="14">
        <f>+E47-E52</f>
        <v>87152.41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41</v>
      </c>
      <c r="C59" s="19"/>
      <c r="D59" s="13">
        <f>+D33+D44+D57</f>
        <v>648960.69000000029</v>
      </c>
      <c r="E59" s="14">
        <f>+E33+E44+E57</f>
        <v>496172.86999999976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42</v>
      </c>
      <c r="C61" s="19"/>
      <c r="D61" s="13">
        <f>+E62</f>
        <v>1722897.0299999998</v>
      </c>
      <c r="E61" s="14">
        <v>1226724.1599999999</v>
      </c>
    </row>
    <row r="62" spans="1:5" x14ac:dyDescent="0.2">
      <c r="A62" s="18" t="s">
        <v>43</v>
      </c>
      <c r="C62" s="19"/>
      <c r="D62" s="13">
        <f>+D59+D61</f>
        <v>2371857.7200000002</v>
      </c>
      <c r="E62" s="14">
        <f>+E59+E61</f>
        <v>1722897.0299999998</v>
      </c>
    </row>
    <row r="63" spans="1:5" x14ac:dyDescent="0.2">
      <c r="A63" s="22"/>
      <c r="B63" s="23"/>
      <c r="C63" s="24"/>
      <c r="D63" s="24"/>
      <c r="E63" s="25"/>
    </row>
    <row r="65" spans="2:4" x14ac:dyDescent="0.2">
      <c r="B65" s="3" t="s">
        <v>50</v>
      </c>
    </row>
    <row r="67" spans="2:4" x14ac:dyDescent="0.2">
      <c r="C67" s="3" t="s">
        <v>51</v>
      </c>
      <c r="D67" s="3" t="s">
        <v>54</v>
      </c>
    </row>
    <row r="68" spans="2:4" x14ac:dyDescent="0.2">
      <c r="C68" s="3" t="s">
        <v>52</v>
      </c>
      <c r="D68" s="3" t="s">
        <v>55</v>
      </c>
    </row>
    <row r="69" spans="2:4" x14ac:dyDescent="0.2">
      <c r="C69" s="3" t="s">
        <v>53</v>
      </c>
      <c r="D69" s="3" t="s">
        <v>56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  <ignoredErrors>
    <ignoredError sqref="D5:E5 D16:E16 D33:E33 D36:E36 D40:E40 D47:E47 D44:E44 D52:E52 D57:E57 D59:E59 D62:E62 D6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Museo</cp:lastModifiedBy>
  <cp:revision/>
  <dcterms:created xsi:type="dcterms:W3CDTF">2012-12-11T20:31:36Z</dcterms:created>
  <dcterms:modified xsi:type="dcterms:W3CDTF">2020-01-23T17:31:18Z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